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o\home\luciana.gonçalves\Desktop\"/>
    </mc:Choice>
  </mc:AlternateContent>
  <bookViews>
    <workbookView xWindow="0" yWindow="0" windowWidth="11715" windowHeight="679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4" i="1"/>
  <c r="E25" i="1"/>
  <c r="E26" i="1"/>
  <c r="E27" i="1"/>
  <c r="E22" i="1"/>
  <c r="E9" i="1"/>
  <c r="E10" i="1"/>
  <c r="E11" i="1"/>
  <c r="E12" i="1"/>
  <c r="E13" i="1"/>
  <c r="E14" i="1"/>
  <c r="E15" i="1"/>
  <c r="E16" i="1"/>
  <c r="E8" i="1"/>
  <c r="E19" i="1" l="1"/>
  <c r="E5" i="1"/>
  <c r="E30" i="1" s="1"/>
</calcChain>
</file>

<file path=xl/sharedStrings.xml><?xml version="1.0" encoding="utf-8"?>
<sst xmlns="http://schemas.openxmlformats.org/spreadsheetml/2006/main" count="58" uniqueCount="46">
  <si>
    <t>Qtde</t>
  </si>
  <si>
    <t>Valor Unitário</t>
  </si>
  <si>
    <t>Valor Total</t>
  </si>
  <si>
    <t>Descrição</t>
  </si>
  <si>
    <t>Item</t>
  </si>
  <si>
    <t>Serviços</t>
  </si>
  <si>
    <t>1.2</t>
  </si>
  <si>
    <t>1.3</t>
  </si>
  <si>
    <t>1.1</t>
  </si>
  <si>
    <t>1.4</t>
  </si>
  <si>
    <t>1.5</t>
  </si>
  <si>
    <t>1.6</t>
  </si>
  <si>
    <t>1.7</t>
  </si>
  <si>
    <t>1.8</t>
  </si>
  <si>
    <t>1.9</t>
  </si>
  <si>
    <t>Subitem</t>
  </si>
  <si>
    <t>Modilização e desmobilização</t>
  </si>
  <si>
    <t>Instalaçao da obra</t>
  </si>
  <si>
    <t>Eng. Responsável</t>
  </si>
  <si>
    <t>Tec segurança do trabalho</t>
  </si>
  <si>
    <t>Transportes diversos</t>
  </si>
  <si>
    <t>Alimentação, transporte e hospedagem de pessoal</t>
  </si>
  <si>
    <t>EPI's, isolamentos e proteções</t>
  </si>
  <si>
    <t>Máquinas e equipamentos</t>
  </si>
  <si>
    <t>Limpeza da obra</t>
  </si>
  <si>
    <t>Descrição dos Serviços</t>
  </si>
  <si>
    <t>Montagem do Mezanino Metálico</t>
  </si>
  <si>
    <t>2.1</t>
  </si>
  <si>
    <t>2.2</t>
  </si>
  <si>
    <t>2.3</t>
  </si>
  <si>
    <t>2.4</t>
  </si>
  <si>
    <t>2.5</t>
  </si>
  <si>
    <t>2.6</t>
  </si>
  <si>
    <t>Fixação das bases em chapas de ferro</t>
  </si>
  <si>
    <t>Valolr unitário</t>
  </si>
  <si>
    <t>Instalação dos pilares</t>
  </si>
  <si>
    <t>Instalação da vigas</t>
  </si>
  <si>
    <t>Instalaçã odos pisos (chapas metálicas)</t>
  </si>
  <si>
    <t>Instalaçã da escada</t>
  </si>
  <si>
    <t>Instalação dos guardas corpos</t>
  </si>
  <si>
    <t>VALOR TOTAL</t>
  </si>
  <si>
    <t>Planilha de Custos para Aquisiçaõ e Instalação de Mezanino Metálico - conforme SOC 67811</t>
  </si>
  <si>
    <t>Edegar Moura Rodrigues</t>
  </si>
  <si>
    <t>CAF</t>
  </si>
  <si>
    <t>Eng. André Felipe Rodrigues</t>
  </si>
  <si>
    <t>Superintendente daa Mina de Candiota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</si>
</sst>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horizontal="center" vertical="center"/>
    </xf>
    <xf numFmtId="44" fontId="0" fillId="0" borderId="0" xfId="2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44" fontId="3" fillId="3" borderId="0" xfId="2" applyFont="1" applyFill="1" applyAlignment="1">
      <alignment horizontal="center" vertical="center"/>
    </xf>
    <xf numFmtId="4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0"/>
  <sheetViews>
    <sheetView tabSelected="1" workbookViewId="0">
      <selection activeCell="L13" sqref="L13"/>
    </sheetView>
  </sheetViews>
  <sheetFormatPr defaultRowHeight="15" x14ac:dyDescent="0.25"/>
  <cols>
    <col min="1" max="1" width="9.140625" style="2"/>
    <col min="2" max="2" width="47" style="2" bestFit="1" customWidth="1"/>
    <col min="3" max="3" width="9.140625" style="2"/>
    <col min="4" max="4" width="14.5703125" style="2" customWidth="1"/>
    <col min="5" max="5" width="16.28515625" style="2" customWidth="1"/>
    <col min="6" max="16384" width="9.140625" style="2"/>
  </cols>
  <sheetData>
    <row r="2" spans="1:5" ht="29.25" customHeight="1" x14ac:dyDescent="0.25">
      <c r="A2" s="12" t="s">
        <v>41</v>
      </c>
      <c r="B2" s="12"/>
      <c r="C2" s="12"/>
      <c r="D2" s="12"/>
      <c r="E2" s="12"/>
    </row>
    <row r="4" spans="1:5" ht="30" customHeight="1" x14ac:dyDescent="0.25">
      <c r="A4" s="6" t="s">
        <v>4</v>
      </c>
      <c r="B4" s="6" t="s">
        <v>3</v>
      </c>
      <c r="C4" s="6" t="s">
        <v>0</v>
      </c>
      <c r="D4" s="6" t="s">
        <v>1</v>
      </c>
      <c r="E4" s="6" t="s">
        <v>2</v>
      </c>
    </row>
    <row r="5" spans="1:5" s="1" customFormat="1" x14ac:dyDescent="0.25">
      <c r="A5" s="8">
        <v>1</v>
      </c>
      <c r="B5" s="11" t="s">
        <v>5</v>
      </c>
      <c r="C5" s="11"/>
      <c r="D5" s="11"/>
      <c r="E5" s="9">
        <f>SUM(E8:E16)</f>
        <v>21610</v>
      </c>
    </row>
    <row r="6" spans="1:5" s="1" customFormat="1" x14ac:dyDescent="0.25">
      <c r="A6" s="2"/>
      <c r="B6" s="7"/>
      <c r="C6" s="7"/>
      <c r="D6" s="7"/>
      <c r="E6" s="3"/>
    </row>
    <row r="7" spans="1:5" x14ac:dyDescent="0.25">
      <c r="A7" s="2" t="s">
        <v>15</v>
      </c>
      <c r="B7" s="1" t="s">
        <v>25</v>
      </c>
      <c r="C7" s="1" t="s">
        <v>0</v>
      </c>
      <c r="D7" s="1" t="s">
        <v>1</v>
      </c>
      <c r="E7" s="1" t="s">
        <v>2</v>
      </c>
    </row>
    <row r="8" spans="1:5" x14ac:dyDescent="0.25">
      <c r="A8" s="2" t="s">
        <v>8</v>
      </c>
      <c r="B8" s="5" t="s">
        <v>16</v>
      </c>
      <c r="C8" s="2">
        <v>1</v>
      </c>
      <c r="D8" s="4">
        <v>800</v>
      </c>
      <c r="E8" s="4">
        <f>C8*D8</f>
        <v>800</v>
      </c>
    </row>
    <row r="9" spans="1:5" x14ac:dyDescent="0.25">
      <c r="A9" s="2" t="s">
        <v>6</v>
      </c>
      <c r="B9" s="5" t="s">
        <v>17</v>
      </c>
      <c r="C9" s="2">
        <v>1</v>
      </c>
      <c r="D9" s="4">
        <v>1500</v>
      </c>
      <c r="E9" s="4">
        <f t="shared" ref="E9:E16" si="0">C9*D9</f>
        <v>1500</v>
      </c>
    </row>
    <row r="10" spans="1:5" x14ac:dyDescent="0.25">
      <c r="A10" s="2" t="s">
        <v>7</v>
      </c>
      <c r="B10" s="5" t="s">
        <v>18</v>
      </c>
      <c r="C10" s="2">
        <v>1</v>
      </c>
      <c r="D10" s="4">
        <v>3900</v>
      </c>
      <c r="E10" s="4">
        <f t="shared" si="0"/>
        <v>3900</v>
      </c>
    </row>
    <row r="11" spans="1:5" x14ac:dyDescent="0.25">
      <c r="A11" s="2" t="s">
        <v>9</v>
      </c>
      <c r="B11" s="5" t="s">
        <v>19</v>
      </c>
      <c r="C11" s="2">
        <v>1</v>
      </c>
      <c r="D11" s="4">
        <v>1500</v>
      </c>
      <c r="E11" s="4">
        <f t="shared" si="0"/>
        <v>1500</v>
      </c>
    </row>
    <row r="12" spans="1:5" x14ac:dyDescent="0.25">
      <c r="A12" s="2" t="s">
        <v>10</v>
      </c>
      <c r="B12" s="5" t="s">
        <v>20</v>
      </c>
      <c r="C12" s="2">
        <v>1</v>
      </c>
      <c r="D12" s="4">
        <v>2250</v>
      </c>
      <c r="E12" s="4">
        <f t="shared" si="0"/>
        <v>2250</v>
      </c>
    </row>
    <row r="13" spans="1:5" x14ac:dyDescent="0.25">
      <c r="A13" s="2" t="s">
        <v>11</v>
      </c>
      <c r="B13" s="5" t="s">
        <v>21</v>
      </c>
      <c r="C13" s="2">
        <v>1</v>
      </c>
      <c r="D13" s="4">
        <v>9000</v>
      </c>
      <c r="E13" s="4">
        <f t="shared" si="0"/>
        <v>9000</v>
      </c>
    </row>
    <row r="14" spans="1:5" x14ac:dyDescent="0.25">
      <c r="A14" s="2" t="s">
        <v>12</v>
      </c>
      <c r="B14" s="5" t="s">
        <v>22</v>
      </c>
      <c r="C14" s="2">
        <v>1</v>
      </c>
      <c r="D14" s="4">
        <v>930</v>
      </c>
      <c r="E14" s="4">
        <f t="shared" si="0"/>
        <v>930</v>
      </c>
    </row>
    <row r="15" spans="1:5" x14ac:dyDescent="0.25">
      <c r="A15" s="2" t="s">
        <v>13</v>
      </c>
      <c r="B15" s="5" t="s">
        <v>23</v>
      </c>
      <c r="C15" s="2">
        <v>1</v>
      </c>
      <c r="D15" s="4">
        <v>1350</v>
      </c>
      <c r="E15" s="4">
        <f t="shared" si="0"/>
        <v>1350</v>
      </c>
    </row>
    <row r="16" spans="1:5" x14ac:dyDescent="0.25">
      <c r="A16" s="2" t="s">
        <v>14</v>
      </c>
      <c r="B16" s="5" t="s">
        <v>24</v>
      </c>
      <c r="C16" s="2">
        <v>1</v>
      </c>
      <c r="D16" s="4">
        <v>380</v>
      </c>
      <c r="E16" s="4">
        <f t="shared" si="0"/>
        <v>380</v>
      </c>
    </row>
    <row r="17" spans="1:5" x14ac:dyDescent="0.25">
      <c r="B17" s="5"/>
      <c r="D17" s="4"/>
      <c r="E17" s="4"/>
    </row>
    <row r="18" spans="1:5" ht="30" customHeight="1" x14ac:dyDescent="0.25">
      <c r="A18" s="6" t="s">
        <v>4</v>
      </c>
      <c r="B18" s="6" t="s">
        <v>3</v>
      </c>
      <c r="C18" s="6" t="s">
        <v>0</v>
      </c>
      <c r="D18" s="6" t="s">
        <v>34</v>
      </c>
      <c r="E18" s="6" t="s">
        <v>2</v>
      </c>
    </row>
    <row r="19" spans="1:5" s="7" customFormat="1" x14ac:dyDescent="0.25">
      <c r="A19" s="8">
        <v>2</v>
      </c>
      <c r="B19" s="11" t="s">
        <v>26</v>
      </c>
      <c r="C19" s="11"/>
      <c r="D19" s="11"/>
      <c r="E19" s="9">
        <f>SUM(E22:E27)</f>
        <v>102910</v>
      </c>
    </row>
    <row r="20" spans="1:5" s="1" customFormat="1" x14ac:dyDescent="0.25">
      <c r="A20" s="2"/>
      <c r="B20" s="7"/>
      <c r="C20" s="7"/>
      <c r="D20" s="7"/>
      <c r="E20" s="3"/>
    </row>
    <row r="21" spans="1:5" x14ac:dyDescent="0.25">
      <c r="A21" s="2" t="s">
        <v>15</v>
      </c>
      <c r="B21" s="1" t="s">
        <v>25</v>
      </c>
      <c r="C21" s="1" t="s">
        <v>0</v>
      </c>
      <c r="D21" s="1" t="s">
        <v>1</v>
      </c>
      <c r="E21" s="1" t="s">
        <v>2</v>
      </c>
    </row>
    <row r="22" spans="1:5" x14ac:dyDescent="0.25">
      <c r="A22" s="2" t="s">
        <v>27</v>
      </c>
      <c r="B22" s="5" t="s">
        <v>33</v>
      </c>
      <c r="C22" s="2">
        <v>12</v>
      </c>
      <c r="D22" s="4">
        <v>1090</v>
      </c>
      <c r="E22" s="4">
        <f>C22*D22</f>
        <v>13080</v>
      </c>
    </row>
    <row r="23" spans="1:5" x14ac:dyDescent="0.25">
      <c r="A23" s="2" t="s">
        <v>28</v>
      </c>
      <c r="B23" s="5" t="s">
        <v>35</v>
      </c>
      <c r="C23" s="2">
        <v>1</v>
      </c>
      <c r="D23" s="4">
        <v>28280</v>
      </c>
      <c r="E23" s="4">
        <f t="shared" ref="E23:E27" si="1">C23*D23</f>
        <v>28280</v>
      </c>
    </row>
    <row r="24" spans="1:5" x14ac:dyDescent="0.25">
      <c r="A24" s="2" t="s">
        <v>29</v>
      </c>
      <c r="B24" s="5" t="s">
        <v>36</v>
      </c>
      <c r="C24" s="2">
        <v>1</v>
      </c>
      <c r="D24" s="4">
        <v>20200</v>
      </c>
      <c r="E24" s="4">
        <f t="shared" si="1"/>
        <v>20200</v>
      </c>
    </row>
    <row r="25" spans="1:5" x14ac:dyDescent="0.25">
      <c r="A25" s="2" t="s">
        <v>30</v>
      </c>
      <c r="B25" s="5" t="s">
        <v>37</v>
      </c>
      <c r="C25" s="2">
        <v>1</v>
      </c>
      <c r="D25" s="4">
        <v>30300</v>
      </c>
      <c r="E25" s="4">
        <f t="shared" si="1"/>
        <v>30300</v>
      </c>
    </row>
    <row r="26" spans="1:5" x14ac:dyDescent="0.25">
      <c r="A26" s="2" t="s">
        <v>31</v>
      </c>
      <c r="B26" s="5" t="s">
        <v>38</v>
      </c>
      <c r="C26" s="2">
        <v>1</v>
      </c>
      <c r="D26" s="4">
        <v>8000</v>
      </c>
      <c r="E26" s="4">
        <f t="shared" si="1"/>
        <v>8000</v>
      </c>
    </row>
    <row r="27" spans="1:5" x14ac:dyDescent="0.25">
      <c r="A27" s="2" t="s">
        <v>32</v>
      </c>
      <c r="B27" s="5" t="s">
        <v>39</v>
      </c>
      <c r="C27" s="2">
        <v>1</v>
      </c>
      <c r="D27" s="4">
        <v>3050</v>
      </c>
      <c r="E27" s="4">
        <f t="shared" si="1"/>
        <v>3050</v>
      </c>
    </row>
    <row r="30" spans="1:5" ht="29.25" customHeight="1" x14ac:dyDescent="0.25">
      <c r="A30" s="11" t="s">
        <v>40</v>
      </c>
      <c r="B30" s="11"/>
      <c r="C30" s="11"/>
      <c r="D30" s="11"/>
      <c r="E30" s="10">
        <f>E5+E19</f>
        <v>124520</v>
      </c>
    </row>
    <row r="34" spans="2:2" x14ac:dyDescent="0.25">
      <c r="B34" s="2" t="s">
        <v>42</v>
      </c>
    </row>
    <row r="35" spans="2:2" x14ac:dyDescent="0.25">
      <c r="B35" s="2" t="s">
        <v>43</v>
      </c>
    </row>
    <row r="39" spans="2:2" x14ac:dyDescent="0.25">
      <c r="B39" s="2" t="s">
        <v>44</v>
      </c>
    </row>
    <row r="40" spans="2:2" x14ac:dyDescent="0.25">
      <c r="B40" s="2" t="s">
        <v>45</v>
      </c>
    </row>
  </sheetData>
  <mergeCells count="4">
    <mergeCell ref="B5:D5"/>
    <mergeCell ref="B19:D19"/>
    <mergeCell ref="A30:D30"/>
    <mergeCell ref="A2:E2"/>
  </mergeCells>
  <printOptions horizontalCentered="1"/>
  <pageMargins left="0.19685039370078741" right="0.19685039370078741" top="1.4173228346456694" bottom="0.78740157480314965" header="0.31496062992125984" footer="0.31496062992125984"/>
  <pageSetup paperSize="9" orientation="portrait" horizontalDpi="0" verticalDpi="0" r:id="rId1"/>
  <headerFooter>
    <oddHeader>&amp;L&amp;G&amp;CSuperintendência da Mina de Candiota
Gerencia Administrativa e Financeira - CAF&amp;R&amp;P/&amp;N
&amp;D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Edegar</dc:creator>
  <cp:lastModifiedBy>Luciana Munhós Gonçalves</cp:lastModifiedBy>
  <cp:lastPrinted>2016-10-03T17:18:49Z</cp:lastPrinted>
  <dcterms:created xsi:type="dcterms:W3CDTF">2016-10-03T14:49:06Z</dcterms:created>
  <dcterms:modified xsi:type="dcterms:W3CDTF">2016-11-17T11:37:47Z</dcterms:modified>
</cp:coreProperties>
</file>